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Лист1!$A$1:$H$14</definedName>
  </definedNames>
  <calcPr calcId="125725"/>
</workbook>
</file>

<file path=xl/calcChain.xml><?xml version="1.0" encoding="utf-8"?>
<calcChain xmlns="http://schemas.openxmlformats.org/spreadsheetml/2006/main">
  <c r="C26" i="1"/>
  <c r="H26"/>
  <c r="G26"/>
  <c r="F26"/>
  <c r="E26"/>
  <c r="H25"/>
  <c r="C14"/>
  <c r="H14"/>
  <c r="G14"/>
  <c r="F14"/>
  <c r="E14"/>
</calcChain>
</file>

<file path=xl/sharedStrings.xml><?xml version="1.0" encoding="utf-8"?>
<sst xmlns="http://schemas.openxmlformats.org/spreadsheetml/2006/main" count="55" uniqueCount="34">
  <si>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</si>
  <si>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</si>
  <si>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</si>
  <si>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</si>
  <si>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</si>
  <si>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</si>
  <si>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</si>
  <si>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</si>
  <si>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ПР</t>
  </si>
  <si>
    <t>Хлеб ржаной</t>
  </si>
  <si>
    <t xml:space="preserve">Итого </t>
  </si>
  <si>
    <t>Хлеб пшеничный</t>
  </si>
  <si>
    <t>Фирменное  блюдо</t>
  </si>
  <si>
    <t>Чай с сахаром</t>
  </si>
  <si>
    <t>Школа</t>
  </si>
  <si>
    <t>МАОУ "Центр образования  №13 "г.Тамбов</t>
  </si>
  <si>
    <t>Отд./корп</t>
  </si>
  <si>
    <t>ЗАВТРАК</t>
  </si>
  <si>
    <t>ОБЕД</t>
  </si>
  <si>
    <t>Борщ с капустой и картофелем</t>
  </si>
  <si>
    <t>Цена</t>
  </si>
  <si>
    <t>цена</t>
  </si>
  <si>
    <t>Азу (мясо тушеное с овощами)</t>
  </si>
  <si>
    <t>54-4г-2020</t>
  </si>
  <si>
    <t>Каша гречневая рассыпчатая</t>
  </si>
  <si>
    <t>6</t>
  </si>
  <si>
    <t>Запеканка из творога с молоком сгущёным</t>
  </si>
  <si>
    <t>60(50/10)</t>
  </si>
  <si>
    <t>80,7</t>
  </si>
  <si>
    <t>15</t>
  </si>
  <si>
    <t>60 (50/10)</t>
  </si>
  <si>
    <t>25</t>
  </si>
  <si>
    <t>98,7</t>
  </si>
  <si>
    <t>16 НОЯБРЯ  2023г.   (ЧЕТВЕРГ)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</si>
</sst>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8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indexed="8"/>
      <name val="Calibri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theme="9" tint="0.39997558519241921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74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/>
    <xf numFmtId="0" fontId="0" fillId="2" borderId="0" xfId="0" applyFill="1"/>
    <xf numFmtId="49" fontId="3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Border="1"/>
    <xf numFmtId="0" fontId="0" fillId="4" borderId="0" xfId="0" applyFill="1"/>
    <xf numFmtId="0" fontId="3" fillId="2" borderId="0" xfId="0" applyFont="1" applyFill="1" applyAlignment="1">
      <alignment horizontal="center" vertical="center" wrapText="1"/>
    </xf>
    <xf numFmtId="0" fontId="2" fillId="5" borderId="4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right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/>
    <xf numFmtId="0" fontId="1" fillId="0" borderId="0" xfId="0" applyFont="1" applyFill="1" applyBorder="1"/>
    <xf numFmtId="164" fontId="6" fillId="0" borderId="3" xfId="1" applyFont="1" applyFill="1" applyBorder="1" applyAlignment="1" applyProtection="1">
      <alignment horizontal="center" vertical="center" wrapText="1"/>
    </xf>
    <xf numFmtId="164" fontId="6" fillId="5" borderId="3" xfId="1" applyFont="1" applyFill="1" applyBorder="1" applyAlignment="1" applyProtection="1">
      <alignment vertical="center" wrapText="1"/>
    </xf>
    <xf numFmtId="164" fontId="6" fillId="5" borderId="3" xfId="1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64" fontId="6" fillId="3" borderId="3" xfId="1" applyFont="1" applyFill="1" applyBorder="1" applyAlignment="1">
      <alignment horizontal="center" vertical="center" wrapText="1"/>
    </xf>
    <xf numFmtId="164" fontId="6" fillId="3" borderId="3" xfId="1" applyFont="1" applyFill="1" applyBorder="1" applyAlignment="1" applyProtection="1">
      <alignment horizontal="center" vertical="center" wrapText="1"/>
    </xf>
    <xf numFmtId="164" fontId="6" fillId="7" borderId="3" xfId="1" applyFont="1" applyFill="1" applyBorder="1" applyAlignment="1" applyProtection="1">
      <alignment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right" vertical="center" wrapText="1"/>
    </xf>
    <xf numFmtId="165" fontId="6" fillId="0" borderId="3" xfId="1" applyNumberFormat="1" applyFont="1" applyFill="1" applyBorder="1" applyAlignment="1">
      <alignment horizontal="center" vertical="center" wrapText="1"/>
    </xf>
    <xf numFmtId="164" fontId="6" fillId="9" borderId="3" xfId="1" applyFont="1" applyFill="1" applyBorder="1" applyAlignment="1">
      <alignment horizontal="center" vertical="center" wrapText="1"/>
    </xf>
    <xf numFmtId="0" fontId="2" fillId="9" borderId="1" xfId="0" applyNumberFormat="1" applyFont="1" applyFill="1" applyBorder="1" applyAlignment="1">
      <alignment horizontal="center" vertical="center" wrapText="1"/>
    </xf>
    <xf numFmtId="49" fontId="6" fillId="9" borderId="3" xfId="1" applyNumberFormat="1" applyFont="1" applyFill="1" applyBorder="1" applyAlignment="1" applyProtection="1">
      <alignment horizontal="center" vertical="center" wrapText="1"/>
    </xf>
    <xf numFmtId="0" fontId="2" fillId="9" borderId="4" xfId="0" applyNumberFormat="1" applyFont="1" applyFill="1" applyBorder="1" applyAlignment="1">
      <alignment horizontal="center" vertical="center" wrapText="1"/>
    </xf>
    <xf numFmtId="164" fontId="6" fillId="8" borderId="3" xfId="1" applyFont="1" applyFill="1" applyBorder="1" applyAlignment="1">
      <alignment horizontal="center" vertical="center" wrapText="1"/>
    </xf>
    <xf numFmtId="0" fontId="2" fillId="8" borderId="1" xfId="0" applyNumberFormat="1" applyFont="1" applyFill="1" applyBorder="1" applyAlignment="1">
      <alignment horizontal="center" vertical="center" wrapText="1"/>
    </xf>
    <xf numFmtId="49" fontId="6" fillId="8" borderId="3" xfId="1" applyNumberFormat="1" applyFont="1" applyFill="1" applyBorder="1" applyAlignment="1" applyProtection="1">
      <alignment horizontal="center" vertical="center" wrapText="1"/>
    </xf>
    <xf numFmtId="0" fontId="2" fillId="8" borderId="4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right" vertical="center" wrapText="1"/>
    </xf>
    <xf numFmtId="0" fontId="1" fillId="10" borderId="1" xfId="0" applyFont="1" applyFill="1" applyBorder="1"/>
    <xf numFmtId="0" fontId="2" fillId="10" borderId="1" xfId="0" applyFont="1" applyFill="1" applyBorder="1" applyAlignment="1">
      <alignment horizontal="right" vertical="center" wrapText="1"/>
    </xf>
    <xf numFmtId="0" fontId="2" fillId="10" borderId="1" xfId="0" applyFont="1" applyFill="1" applyBorder="1"/>
    <xf numFmtId="164" fontId="6" fillId="10" borderId="3" xfId="1" applyFont="1" applyFill="1" applyBorder="1" applyAlignment="1" applyProtection="1">
      <alignment horizontal="right" vertical="center" wrapText="1"/>
    </xf>
    <xf numFmtId="164" fontId="6" fillId="10" borderId="3" xfId="1" applyFont="1" applyFill="1" applyBorder="1" applyAlignment="1" applyProtection="1">
      <alignment vertical="center"/>
    </xf>
    <xf numFmtId="164" fontId="6" fillId="11" borderId="3" xfId="1" applyFont="1" applyFill="1" applyBorder="1" applyAlignment="1" applyProtection="1">
      <alignment vertical="center"/>
    </xf>
    <xf numFmtId="0" fontId="2" fillId="10" borderId="4" xfId="0" applyFont="1" applyFill="1" applyBorder="1" applyAlignment="1">
      <alignment horizontal="right" vertical="center" wrapText="1"/>
    </xf>
    <xf numFmtId="0" fontId="2" fillId="10" borderId="4" xfId="0" applyFont="1" applyFill="1" applyBorder="1"/>
    <xf numFmtId="164" fontId="2" fillId="4" borderId="5" xfId="0" applyNumberFormat="1" applyFont="1" applyFill="1" applyBorder="1" applyAlignment="1">
      <alignment horizontal="center" vertical="center" wrapText="1"/>
    </xf>
    <xf numFmtId="49" fontId="2" fillId="4" borderId="5" xfId="0" applyNumberFormat="1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164" fontId="6" fillId="5" borderId="8" xfId="1" applyFont="1" applyFill="1" applyBorder="1" applyAlignment="1">
      <alignment vertical="center" wrapText="1"/>
    </xf>
    <xf numFmtId="0" fontId="7" fillId="8" borderId="1" xfId="0" applyNumberFormat="1" applyFont="1" applyFill="1" applyBorder="1" applyAlignment="1">
      <alignment horizontal="center" vertical="center" wrapText="1"/>
    </xf>
    <xf numFmtId="164" fontId="6" fillId="12" borderId="3" xfId="1" applyFont="1" applyFill="1" applyBorder="1" applyAlignment="1">
      <alignment horizontal="center" vertical="center" wrapText="1"/>
    </xf>
    <xf numFmtId="49" fontId="2" fillId="8" borderId="1" xfId="0" applyNumberFormat="1" applyFont="1" applyFill="1" applyBorder="1" applyAlignment="1">
      <alignment horizontal="center" vertical="center" wrapText="1"/>
    </xf>
    <xf numFmtId="49" fontId="6" fillId="12" borderId="3" xfId="1" applyNumberFormat="1" applyFont="1" applyFill="1" applyBorder="1" applyAlignment="1" applyProtection="1">
      <alignment horizontal="center" vertical="center" wrapText="1"/>
    </xf>
    <xf numFmtId="0" fontId="7" fillId="9" borderId="1" xfId="0" applyNumberFormat="1" applyFont="1" applyFill="1" applyBorder="1" applyAlignment="1">
      <alignment horizontal="center" vertical="center" wrapText="1"/>
    </xf>
    <xf numFmtId="164" fontId="6" fillId="13" borderId="3" xfId="1" applyFont="1" applyFill="1" applyBorder="1" applyAlignment="1">
      <alignment horizontal="center" vertical="center" wrapText="1"/>
    </xf>
    <xf numFmtId="49" fontId="2" fillId="9" borderId="1" xfId="0" applyNumberFormat="1" applyFont="1" applyFill="1" applyBorder="1" applyAlignment="1">
      <alignment horizontal="center" vertical="center" wrapText="1"/>
    </xf>
    <xf numFmtId="49" fontId="6" fillId="13" borderId="3" xfId="1" applyNumberFormat="1" applyFont="1" applyFill="1" applyBorder="1" applyAlignment="1" applyProtection="1">
      <alignment horizontal="center" vertical="center" wrapText="1"/>
    </xf>
    <xf numFmtId="0" fontId="2" fillId="10" borderId="1" xfId="0" applyFont="1" applyFill="1" applyBorder="1" applyAlignment="1">
      <alignment vertical="center"/>
    </xf>
    <xf numFmtId="0" fontId="2" fillId="10" borderId="9" xfId="0" applyFont="1" applyFill="1" applyBorder="1" applyAlignment="1">
      <alignment vertical="center"/>
    </xf>
    <xf numFmtId="164" fontId="6" fillId="11" borderId="3" xfId="1" applyFont="1" applyFill="1" applyBorder="1" applyAlignment="1" applyProtection="1">
      <alignment horizontal="right" vertical="center" wrapText="1"/>
    </xf>
    <xf numFmtId="0" fontId="1" fillId="10" borderId="0" xfId="0" applyFont="1" applyFill="1"/>
    <xf numFmtId="0" fontId="1" fillId="5" borderId="1" xfId="0" applyFont="1" applyFill="1" applyBorder="1"/>
    <xf numFmtId="0" fontId="4" fillId="10" borderId="1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 wrapText="1"/>
    </xf>
    <xf numFmtId="0" fontId="4" fillId="9" borderId="9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6"/>
  <sheetViews>
    <sheetView tabSelected="1" zoomScale="82" zoomScaleNormal="82" zoomScaleSheetLayoutView="84" workbookViewId="0">
      <selection activeCell="K8" sqref="K8"/>
    </sheetView>
  </sheetViews>
  <sheetFormatPr defaultRowHeight="15"/>
  <cols>
    <col min="1" max="1" width="14.140625" style="3" customWidth="1"/>
    <col min="2" max="2" width="50.5703125" style="3" customWidth="1"/>
    <col min="3" max="8" width="10.7109375" style="3" customWidth="1"/>
  </cols>
  <sheetData>
    <row r="1" spans="1:8" ht="15.75">
      <c r="A1" s="1" t="s">
        <v>14</v>
      </c>
      <c r="B1" s="1" t="s">
        <v>15</v>
      </c>
      <c r="C1" s="2"/>
      <c r="D1" s="2"/>
      <c r="E1" s="1"/>
      <c r="F1" s="1" t="s">
        <v>16</v>
      </c>
      <c r="G1" s="1">
        <v>1</v>
      </c>
      <c r="H1" s="1"/>
    </row>
    <row r="2" spans="1:8" ht="15.75">
      <c r="A2" s="7"/>
      <c r="B2" s="7"/>
      <c r="C2" s="4"/>
      <c r="D2" s="4"/>
      <c r="E2" s="7"/>
      <c r="F2" s="7"/>
      <c r="G2" s="7"/>
      <c r="H2" s="7"/>
    </row>
    <row r="3" spans="1:8" ht="15.75">
      <c r="A3" s="7"/>
      <c r="B3" s="66" t="s">
        <v>33</v>
      </c>
      <c r="C3" s="66"/>
      <c r="D3" s="66"/>
      <c r="E3" s="66"/>
      <c r="F3" s="66"/>
      <c r="G3" s="7"/>
      <c r="H3" s="7"/>
    </row>
    <row r="4" spans="1:8" ht="15.75">
      <c r="A4" s="15"/>
      <c r="B4" s="16"/>
      <c r="C4" s="13"/>
      <c r="D4" s="13"/>
      <c r="E4" s="17"/>
      <c r="F4" s="18"/>
      <c r="G4" s="18"/>
      <c r="H4" s="5"/>
    </row>
    <row r="5" spans="1:8" ht="15.75">
      <c r="A5" s="67" t="s">
        <v>17</v>
      </c>
      <c r="B5" s="67"/>
      <c r="C5" s="67"/>
      <c r="D5" s="67"/>
      <c r="E5" s="67"/>
      <c r="F5" s="14"/>
      <c r="G5" s="14"/>
      <c r="H5" s="1"/>
    </row>
    <row r="6" spans="1:8" ht="15.75" customHeight="1">
      <c r="A6" s="68" t="s">
        <v>0</v>
      </c>
      <c r="B6" s="68" t="s">
        <v>1</v>
      </c>
      <c r="C6" s="69" t="s">
        <v>2</v>
      </c>
      <c r="D6" s="72" t="s">
        <v>20</v>
      </c>
      <c r="E6" s="65" t="s">
        <v>3</v>
      </c>
      <c r="F6" s="65"/>
      <c r="G6" s="65"/>
      <c r="H6" s="65" t="s">
        <v>4</v>
      </c>
    </row>
    <row r="7" spans="1:8" ht="49.5" customHeight="1">
      <c r="A7" s="68"/>
      <c r="B7" s="68"/>
      <c r="C7" s="69"/>
      <c r="D7" s="73"/>
      <c r="E7" s="37" t="s">
        <v>5</v>
      </c>
      <c r="F7" s="37" t="s">
        <v>6</v>
      </c>
      <c r="G7" s="37" t="s">
        <v>7</v>
      </c>
      <c r="H7" s="65"/>
    </row>
    <row r="8" spans="1:8" ht="31.5">
      <c r="A8" s="28" t="s">
        <v>12</v>
      </c>
      <c r="B8" s="21" t="s">
        <v>22</v>
      </c>
      <c r="C8" s="33">
        <v>90</v>
      </c>
      <c r="D8" s="29">
        <v>28.85</v>
      </c>
      <c r="E8" s="38">
        <v>11.14</v>
      </c>
      <c r="F8" s="39">
        <v>18.899999999999999</v>
      </c>
      <c r="G8" s="39">
        <v>3.15</v>
      </c>
      <c r="H8" s="39">
        <v>227.2</v>
      </c>
    </row>
    <row r="9" spans="1:8" s="6" customFormat="1" ht="15.75">
      <c r="A9" s="10" t="s">
        <v>23</v>
      </c>
      <c r="B9" s="9" t="s">
        <v>24</v>
      </c>
      <c r="C9" s="34">
        <v>150</v>
      </c>
      <c r="D9" s="30">
        <v>15</v>
      </c>
      <c r="E9" s="40">
        <v>8.1999999999999993</v>
      </c>
      <c r="F9" s="40">
        <v>6.9</v>
      </c>
      <c r="G9" s="41">
        <v>35.9</v>
      </c>
      <c r="H9" s="41">
        <v>238.9</v>
      </c>
    </row>
    <row r="10" spans="1:8" ht="15.75">
      <c r="A10" s="19">
        <v>685</v>
      </c>
      <c r="B10" s="20" t="s">
        <v>13</v>
      </c>
      <c r="C10" s="35">
        <v>200</v>
      </c>
      <c r="D10" s="31" t="s">
        <v>25</v>
      </c>
      <c r="E10" s="42">
        <v>0.2</v>
      </c>
      <c r="F10" s="43">
        <v>0</v>
      </c>
      <c r="G10" s="43">
        <v>15</v>
      </c>
      <c r="H10" s="44">
        <v>58</v>
      </c>
    </row>
    <row r="11" spans="1:8" ht="15.75">
      <c r="A11" s="10">
        <v>223</v>
      </c>
      <c r="B11" s="9" t="s">
        <v>26</v>
      </c>
      <c r="C11" s="34" t="s">
        <v>27</v>
      </c>
      <c r="D11" s="30">
        <v>25</v>
      </c>
      <c r="E11" s="40">
        <v>8.76</v>
      </c>
      <c r="F11" s="41">
        <v>6.63</v>
      </c>
      <c r="G11" s="41">
        <v>16.8</v>
      </c>
      <c r="H11" s="41">
        <v>162</v>
      </c>
    </row>
    <row r="12" spans="1:8" ht="15.75">
      <c r="A12" s="11" t="s">
        <v>8</v>
      </c>
      <c r="B12" s="8" t="s">
        <v>11</v>
      </c>
      <c r="C12" s="36">
        <v>25</v>
      </c>
      <c r="D12" s="32">
        <v>3</v>
      </c>
      <c r="E12" s="40">
        <v>1.9750000000000001</v>
      </c>
      <c r="F12" s="41">
        <v>0.25</v>
      </c>
      <c r="G12" s="41">
        <v>12.074999999999999</v>
      </c>
      <c r="H12" s="41">
        <v>58.45</v>
      </c>
    </row>
    <row r="13" spans="1:8" ht="16.5" thickBot="1">
      <c r="A13" s="11" t="s">
        <v>8</v>
      </c>
      <c r="B13" s="8" t="s">
        <v>9</v>
      </c>
      <c r="C13" s="36">
        <v>25</v>
      </c>
      <c r="D13" s="32">
        <v>2.85</v>
      </c>
      <c r="E13" s="45">
        <v>1.25</v>
      </c>
      <c r="F13" s="46">
        <v>0.25</v>
      </c>
      <c r="G13" s="46">
        <v>11.4</v>
      </c>
      <c r="H13" s="46">
        <v>52.5</v>
      </c>
    </row>
    <row r="14" spans="1:8" ht="16.5" thickBot="1">
      <c r="A14" s="10"/>
      <c r="B14" s="12" t="s">
        <v>10</v>
      </c>
      <c r="C14" s="47">
        <f>SUM(C8:C13)</f>
        <v>490</v>
      </c>
      <c r="D14" s="48" t="s">
        <v>28</v>
      </c>
      <c r="E14" s="49">
        <f t="shared" ref="E14:H14" si="0">SUM(E8:E13)</f>
        <v>31.524999999999999</v>
      </c>
      <c r="F14" s="49">
        <f t="shared" si="0"/>
        <v>32.93</v>
      </c>
      <c r="G14" s="49">
        <f t="shared" si="0"/>
        <v>94.325000000000003</v>
      </c>
      <c r="H14" s="49">
        <f t="shared" si="0"/>
        <v>797.05000000000007</v>
      </c>
    </row>
    <row r="16" spans="1:8" ht="15.75">
      <c r="A16" s="70" t="s">
        <v>18</v>
      </c>
      <c r="B16" s="70"/>
      <c r="C16" s="70"/>
      <c r="D16" s="70"/>
      <c r="E16" s="70"/>
      <c r="F16" s="1"/>
      <c r="G16" s="1"/>
      <c r="H16" s="1"/>
    </row>
    <row r="17" spans="1:8" ht="15.75">
      <c r="A17" s="71" t="s">
        <v>0</v>
      </c>
      <c r="B17" s="71" t="s">
        <v>1</v>
      </c>
      <c r="C17" s="69" t="s">
        <v>2</v>
      </c>
      <c r="D17" s="72" t="s">
        <v>21</v>
      </c>
      <c r="E17" s="65" t="s">
        <v>3</v>
      </c>
      <c r="F17" s="65"/>
      <c r="G17" s="65"/>
      <c r="H17" s="65" t="s">
        <v>4</v>
      </c>
    </row>
    <row r="18" spans="1:8" ht="15.75">
      <c r="A18" s="71"/>
      <c r="B18" s="71"/>
      <c r="C18" s="69"/>
      <c r="D18" s="73"/>
      <c r="E18" s="37" t="s">
        <v>5</v>
      </c>
      <c r="F18" s="37" t="s">
        <v>6</v>
      </c>
      <c r="G18" s="37" t="s">
        <v>7</v>
      </c>
      <c r="H18" s="65"/>
    </row>
    <row r="19" spans="1:8" ht="15.75">
      <c r="A19" s="50">
        <v>82</v>
      </c>
      <c r="B19" s="64" t="s">
        <v>19</v>
      </c>
      <c r="C19" s="52">
        <v>200</v>
      </c>
      <c r="D19" s="56">
        <v>18</v>
      </c>
      <c r="E19" s="39">
        <v>1.7</v>
      </c>
      <c r="F19" s="39">
        <v>4.6399999999999997</v>
      </c>
      <c r="G19" s="39">
        <v>10.4</v>
      </c>
      <c r="H19" s="39">
        <v>78.72</v>
      </c>
    </row>
    <row r="20" spans="1:8" ht="31.5">
      <c r="A20" s="23" t="s">
        <v>12</v>
      </c>
      <c r="B20" s="51" t="s">
        <v>22</v>
      </c>
      <c r="C20" s="53">
        <v>90</v>
      </c>
      <c r="D20" s="57">
        <v>28.85</v>
      </c>
      <c r="E20" s="40">
        <v>11.14</v>
      </c>
      <c r="F20" s="60">
        <v>18.899999999999999</v>
      </c>
      <c r="G20" s="60">
        <v>3.15</v>
      </c>
      <c r="H20" s="60">
        <v>227.2</v>
      </c>
    </row>
    <row r="21" spans="1:8" ht="15.75">
      <c r="A21" s="22" t="s">
        <v>23</v>
      </c>
      <c r="B21" s="9" t="s">
        <v>24</v>
      </c>
      <c r="C21" s="54">
        <v>150</v>
      </c>
      <c r="D21" s="58" t="s">
        <v>29</v>
      </c>
      <c r="E21" s="40">
        <v>8.1999999999999993</v>
      </c>
      <c r="F21" s="61">
        <v>6.9</v>
      </c>
      <c r="G21" s="60">
        <v>35.9</v>
      </c>
      <c r="H21" s="60">
        <v>238.9</v>
      </c>
    </row>
    <row r="22" spans="1:8" ht="15.75">
      <c r="A22" s="24">
        <v>685</v>
      </c>
      <c r="B22" s="25" t="s">
        <v>13</v>
      </c>
      <c r="C22" s="55">
        <v>200</v>
      </c>
      <c r="D22" s="59" t="s">
        <v>25</v>
      </c>
      <c r="E22" s="62">
        <v>0.2</v>
      </c>
      <c r="F22" s="44">
        <v>0</v>
      </c>
      <c r="G22" s="44">
        <v>15</v>
      </c>
      <c r="H22" s="44">
        <v>58</v>
      </c>
    </row>
    <row r="23" spans="1:8" ht="15.75">
      <c r="A23" s="22">
        <v>223</v>
      </c>
      <c r="B23" s="9" t="s">
        <v>26</v>
      </c>
      <c r="C23" s="54" t="s">
        <v>30</v>
      </c>
      <c r="D23" s="58" t="s">
        <v>31</v>
      </c>
      <c r="E23" s="40">
        <v>8.76</v>
      </c>
      <c r="F23" s="40">
        <v>6.63</v>
      </c>
      <c r="G23" s="41">
        <v>16.8</v>
      </c>
      <c r="H23" s="63">
        <v>162</v>
      </c>
    </row>
    <row r="24" spans="1:8" ht="15.75">
      <c r="A24" s="26" t="s">
        <v>8</v>
      </c>
      <c r="B24" s="8" t="s">
        <v>11</v>
      </c>
      <c r="C24" s="36">
        <v>25</v>
      </c>
      <c r="D24" s="32">
        <v>3</v>
      </c>
      <c r="E24" s="40">
        <v>1.9750000000000001</v>
      </c>
      <c r="F24" s="41">
        <v>0.25</v>
      </c>
      <c r="G24" s="41">
        <v>12.08</v>
      </c>
      <c r="H24" s="41">
        <v>58.45</v>
      </c>
    </row>
    <row r="25" spans="1:8" ht="16.5" thickBot="1">
      <c r="A25" s="26" t="s">
        <v>8</v>
      </c>
      <c r="B25" s="8" t="s">
        <v>9</v>
      </c>
      <c r="C25" s="36">
        <v>25</v>
      </c>
      <c r="D25" s="32">
        <v>2.85</v>
      </c>
      <c r="E25" s="45">
        <v>1.25</v>
      </c>
      <c r="F25" s="46">
        <v>0.25</v>
      </c>
      <c r="G25" s="46">
        <v>11.4</v>
      </c>
      <c r="H25" s="46">
        <f>52.5</f>
        <v>52.5</v>
      </c>
    </row>
    <row r="26" spans="1:8" ht="16.5" thickBot="1">
      <c r="A26" s="22"/>
      <c r="B26" s="27" t="s">
        <v>10</v>
      </c>
      <c r="C26" s="48">
        <f>SUM(C19:C25)</f>
        <v>690</v>
      </c>
      <c r="D26" s="48" t="s">
        <v>32</v>
      </c>
      <c r="E26" s="49">
        <f t="shared" ref="E26:H26" si="1">SUM(E19:E25)</f>
        <v>33.225000000000001</v>
      </c>
      <c r="F26" s="49">
        <f t="shared" si="1"/>
        <v>37.57</v>
      </c>
      <c r="G26" s="49">
        <f t="shared" si="1"/>
        <v>104.73</v>
      </c>
      <c r="H26" s="49">
        <f t="shared" si="1"/>
        <v>875.77</v>
      </c>
    </row>
  </sheetData>
  <mergeCells count="15">
    <mergeCell ref="H17:H18"/>
    <mergeCell ref="B3:F3"/>
    <mergeCell ref="A5:E5"/>
    <mergeCell ref="A6:A7"/>
    <mergeCell ref="B6:B7"/>
    <mergeCell ref="C6:C7"/>
    <mergeCell ref="E6:G6"/>
    <mergeCell ref="A16:E16"/>
    <mergeCell ref="A17:A18"/>
    <mergeCell ref="B17:B18"/>
    <mergeCell ref="C17:C18"/>
    <mergeCell ref="E17:G17"/>
    <mergeCell ref="H6:H7"/>
    <mergeCell ref="D6:D7"/>
    <mergeCell ref="D17:D18"/>
  </mergeCells>
  <pageMargins left="0.7" right="0.7" top="0.75" bottom="0.75" header="0.3" footer="0.3"/>
  <pageSetup paperSize="9" scale="60" orientation="portrait" r:id="rId1"/>
  <rowBreaks count="1" manualBreakCount="1">
    <brk id="1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2023-10-25T09:35:49Z</dcterms:modified>
</cp:coreProperties>
</file>